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C:\Users\YOGA\Downloads\QOS\"/>
    </mc:Choice>
  </mc:AlternateContent>
  <xr:revisionPtr revIDLastSave="0" documentId="13_ncr:1_{04F33924-BB86-4DB1-8224-F2CF976059CC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Macra QoS" sheetId="1" r:id="rId1"/>
  </sheets>
  <definedNames>
    <definedName name="_xlnm._FilterDatabase" localSheetId="0" hidden="1">'Macra QoS'!$AM$6:$AO$7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M36" i="1" l="1"/>
  <c r="AG36" i="1"/>
  <c r="AA36" i="1"/>
  <c r="U36" i="1"/>
  <c r="O36" i="1"/>
  <c r="I36" i="1"/>
  <c r="AM35" i="1"/>
  <c r="AG35" i="1"/>
  <c r="AA35" i="1"/>
  <c r="U35" i="1"/>
  <c r="O35" i="1"/>
  <c r="I35" i="1"/>
  <c r="AM34" i="1"/>
  <c r="AG34" i="1"/>
  <c r="AA34" i="1"/>
  <c r="U34" i="1"/>
  <c r="O34" i="1"/>
  <c r="I34" i="1"/>
  <c r="AM33" i="1"/>
  <c r="AG33" i="1"/>
  <c r="AA33" i="1"/>
  <c r="U33" i="1"/>
  <c r="O33" i="1"/>
  <c r="I33" i="1"/>
  <c r="AM30" i="1"/>
  <c r="AG30" i="1"/>
  <c r="AA30" i="1"/>
  <c r="U30" i="1"/>
  <c r="O30" i="1"/>
  <c r="AM28" i="1"/>
  <c r="AG28" i="1"/>
  <c r="AA28" i="1"/>
  <c r="U28" i="1"/>
  <c r="O28" i="1"/>
  <c r="I28" i="1"/>
  <c r="AM27" i="1"/>
  <c r="AG27" i="1"/>
  <c r="AA27" i="1"/>
  <c r="U27" i="1"/>
  <c r="O27" i="1"/>
  <c r="I27" i="1"/>
  <c r="AM24" i="1"/>
  <c r="AG24" i="1"/>
  <c r="AA24" i="1"/>
  <c r="U24" i="1"/>
  <c r="O24" i="1"/>
  <c r="AM21" i="1"/>
  <c r="AG21" i="1"/>
  <c r="AA21" i="1"/>
  <c r="U21" i="1"/>
  <c r="O21" i="1"/>
  <c r="I21" i="1"/>
  <c r="AM18" i="1"/>
  <c r="AA18" i="1"/>
  <c r="U18" i="1"/>
  <c r="O18" i="1"/>
  <c r="AM14" i="1"/>
  <c r="AG14" i="1"/>
  <c r="AA14" i="1"/>
  <c r="U14" i="1"/>
  <c r="O14" i="1"/>
  <c r="I14" i="1"/>
  <c r="AM13" i="1"/>
  <c r="AG13" i="1"/>
  <c r="AA13" i="1"/>
  <c r="U13" i="1"/>
  <c r="O13" i="1"/>
  <c r="I13" i="1"/>
  <c r="AM10" i="1"/>
  <c r="AG10" i="1"/>
  <c r="AA10" i="1"/>
  <c r="U10" i="1"/>
  <c r="O10" i="1"/>
  <c r="I10" i="1"/>
</calcChain>
</file>

<file path=xl/sharedStrings.xml><?xml version="1.0" encoding="utf-8"?>
<sst xmlns="http://schemas.openxmlformats.org/spreadsheetml/2006/main" count="138" uniqueCount="50">
  <si>
    <t>SCHEDULE 1:   QUALITY OF SERVICE  PERFORMANCE STANDARDS  FOR  THE FIRST QUARTER 0F 2025</t>
  </si>
  <si>
    <t xml:space="preserve"> Quality of Service Targets </t>
  </si>
  <si>
    <t>Reporting month: April, 2025</t>
  </si>
  <si>
    <t>Voice &amp; Data QoS</t>
  </si>
  <si>
    <t xml:space="preserve">Macra </t>
  </si>
  <si>
    <t>Jan'24</t>
  </si>
  <si>
    <t>Feb'24</t>
  </si>
  <si>
    <t>Mar'24</t>
  </si>
  <si>
    <t>Q1-2024</t>
  </si>
  <si>
    <t>Apr'24</t>
  </si>
  <si>
    <t>May'24</t>
  </si>
  <si>
    <t>Jun'24</t>
  </si>
  <si>
    <t>Q2-2024</t>
  </si>
  <si>
    <t>Jul'24</t>
  </si>
  <si>
    <t>Aug'24</t>
  </si>
  <si>
    <t>Sept'24</t>
  </si>
  <si>
    <t>Q3-2024</t>
  </si>
  <si>
    <t>Oct'24</t>
  </si>
  <si>
    <t>Nov'24</t>
  </si>
  <si>
    <t>Dec'24</t>
  </si>
  <si>
    <t>Q4-2024</t>
  </si>
  <si>
    <t>Jan'25</t>
  </si>
  <si>
    <t>Feb'25</t>
  </si>
  <si>
    <t>Mar'25</t>
  </si>
  <si>
    <t>Q1-2025</t>
  </si>
  <si>
    <t>Apr'25</t>
  </si>
  <si>
    <t>May'25</t>
  </si>
  <si>
    <t>Jun'25</t>
  </si>
  <si>
    <t>Reasons for not meeting the targets</t>
  </si>
  <si>
    <t>Targets</t>
  </si>
  <si>
    <t>Cumulative</t>
  </si>
  <si>
    <t>Fault Clearance Rate</t>
  </si>
  <si>
    <t>Within 24 hours</t>
  </si>
  <si>
    <t>Connection time:</t>
  </si>
  <si>
    <t>Within 28 days</t>
  </si>
  <si>
    <t>Within 120 days</t>
  </si>
  <si>
    <t>Network Roll Out</t>
  </si>
  <si>
    <t xml:space="preserve">Voice working lines </t>
  </si>
  <si>
    <t>Voice lines</t>
  </si>
  <si>
    <t>Mobile</t>
  </si>
  <si>
    <t>Radio Availability</t>
  </si>
  <si>
    <t xml:space="preserve">Faulty RRUs - Spares purchasing  problems due to Forex </t>
  </si>
  <si>
    <t>Activations within 2 days</t>
  </si>
  <si>
    <t>Data</t>
  </si>
  <si>
    <t>National Latency</t>
  </si>
  <si>
    <t>100ms</t>
  </si>
  <si>
    <t>International latency</t>
  </si>
  <si>
    <t>300ms</t>
  </si>
  <si>
    <t>AAA Server</t>
  </si>
  <si>
    <t>Internet Service Availability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</si>
</sst>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8">
    <font>
      <sz val="11"/>
      <color theme="1"/>
      <name val="Calibri"/>
      <charset val="134"/>
      <scheme val="minor"/>
    </font>
    <font>
      <b/>
      <sz val="9"/>
      <color theme="1"/>
      <name val="Comic Sans MS"/>
      <charset val="134"/>
    </font>
    <font>
      <sz val="10"/>
      <color theme="1"/>
      <name val="Comic Sans MS"/>
      <charset val="134"/>
    </font>
    <font>
      <sz val="9"/>
      <color theme="1"/>
      <name val="Comic Sans MS"/>
      <charset val="134"/>
    </font>
    <font>
      <sz val="11"/>
      <color theme="1"/>
      <name val="Comic Sans MS"/>
      <charset val="134"/>
    </font>
    <font>
      <sz val="11"/>
      <color rgb="FFFF0000"/>
      <name val="Comic Sans MS"/>
      <charset val="134"/>
    </font>
    <font>
      <b/>
      <sz val="9"/>
      <color rgb="FF0000CC"/>
      <name val="Comic Sans MS"/>
      <charset val="134"/>
    </font>
    <font>
      <b/>
      <sz val="10"/>
      <color theme="1"/>
      <name val="Comic Sans MS"/>
      <charset val="134"/>
    </font>
    <font>
      <b/>
      <sz val="8"/>
      <color theme="1"/>
      <name val="Comic Sans MS"/>
      <charset val="134"/>
    </font>
    <font>
      <b/>
      <sz val="8"/>
      <color rgb="FFFF0000"/>
      <name val="Comic Sans MS"/>
      <charset val="134"/>
    </font>
    <font>
      <sz val="8"/>
      <color theme="1"/>
      <name val="Comic Sans MS"/>
      <charset val="134"/>
    </font>
    <font>
      <sz val="8"/>
      <color rgb="FFFF0000"/>
      <name val="Comic Sans MS"/>
      <charset val="134"/>
    </font>
    <font>
      <sz val="10"/>
      <color indexed="8"/>
      <name val="Comic Sans MS"/>
      <charset val="134"/>
    </font>
    <font>
      <b/>
      <sz val="10"/>
      <color indexed="8"/>
      <name val="Comic Sans MS"/>
      <charset val="134"/>
    </font>
    <font>
      <sz val="10"/>
      <color rgb="FFFF0000"/>
      <name val="Comic Sans MS"/>
      <charset val="134"/>
    </font>
    <font>
      <sz val="9"/>
      <name val="Comic Sans MS"/>
      <charset val="134"/>
    </font>
    <font>
      <sz val="9"/>
      <color rgb="FFFF0000"/>
      <name val="Comic Sans MS"/>
      <charset val="134"/>
    </font>
    <font>
      <b/>
      <sz val="9"/>
      <name val="Comic Sans MS"/>
      <charset val="134"/>
    </font>
    <font>
      <sz val="11"/>
      <name val="Comic Sans MS"/>
      <charset val="134"/>
    </font>
    <font>
      <b/>
      <sz val="11"/>
      <color theme="1"/>
      <name val="Comic Sans MS"/>
      <charset val="134"/>
    </font>
    <font>
      <b/>
      <sz val="11"/>
      <color rgb="FF0000CC"/>
      <name val="Comic Sans MS"/>
      <charset val="134"/>
    </font>
    <font>
      <b/>
      <sz val="8"/>
      <color rgb="FF0000CC"/>
      <name val="Comic Sans MS"/>
      <charset val="134"/>
    </font>
    <font>
      <b/>
      <sz val="11"/>
      <color rgb="FF3333FF"/>
      <name val="Comic Sans MS"/>
      <charset val="134"/>
    </font>
    <font>
      <b/>
      <sz val="9"/>
      <color rgb="FFFF0000"/>
      <name val="Comic Sans MS"/>
      <charset val="134"/>
    </font>
    <font>
      <sz val="10"/>
      <name val="Comic Sans MS"/>
      <charset val="134"/>
    </font>
    <font>
      <sz val="10"/>
      <name val="Arial"/>
      <charset val="134"/>
    </font>
    <font>
      <sz val="11"/>
      <color indexed="8"/>
      <name val="Arial"/>
      <charset val="134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6">
    <xf numFmtId="0" fontId="0" fillId="0" borderId="0"/>
    <xf numFmtId="9" fontId="27" fillId="0" borderId="0" applyFont="0" applyFill="0" applyBorder="0" applyAlignment="0" applyProtection="0"/>
    <xf numFmtId="0" fontId="25" fillId="0" borderId="0"/>
    <xf numFmtId="0" fontId="26" fillId="0" borderId="0" applyNumberFormat="0" applyFill="0" applyBorder="0" applyProtection="0"/>
    <xf numFmtId="0" fontId="25" fillId="0" borderId="0"/>
    <xf numFmtId="9" fontId="27" fillId="0" borderId="0" applyFont="0" applyFill="0" applyBorder="0" applyAlignment="0" applyProtection="0"/>
  </cellStyleXfs>
  <cellXfs count="6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1" xfId="0" applyFont="1" applyBorder="1" applyAlignment="1">
      <alignment horizontal="left"/>
    </xf>
    <xf numFmtId="0" fontId="9" fillId="0" borderId="1" xfId="0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0" fontId="10" fillId="0" borderId="2" xfId="0" applyFont="1" applyBorder="1" applyAlignment="1">
      <alignment horizontal="left"/>
    </xf>
    <xf numFmtId="0" fontId="11" fillId="0" borderId="2" xfId="0" applyFont="1" applyBorder="1" applyAlignment="1">
      <alignment horizontal="right"/>
    </xf>
    <xf numFmtId="0" fontId="4" fillId="0" borderId="2" xfId="0" applyFont="1" applyBorder="1"/>
    <xf numFmtId="9" fontId="12" fillId="2" borderId="0" xfId="0" applyNumberFormat="1" applyFont="1" applyFill="1"/>
    <xf numFmtId="0" fontId="13" fillId="2" borderId="3" xfId="0" applyFont="1" applyFill="1" applyBorder="1"/>
    <xf numFmtId="0" fontId="14" fillId="2" borderId="3" xfId="0" applyFont="1" applyFill="1" applyBorder="1"/>
    <xf numFmtId="0" fontId="12" fillId="2" borderId="3" xfId="0" applyFont="1" applyFill="1" applyBorder="1"/>
    <xf numFmtId="3" fontId="15" fillId="0" borderId="4" xfId="2" applyNumberFormat="1" applyFont="1" applyBorder="1" applyAlignment="1">
      <alignment vertical="top"/>
    </xf>
    <xf numFmtId="9" fontId="16" fillId="0" borderId="4" xfId="5" applyFont="1" applyFill="1" applyBorder="1"/>
    <xf numFmtId="10" fontId="15" fillId="0" borderId="4" xfId="5" applyNumberFormat="1" applyFont="1" applyFill="1" applyBorder="1"/>
    <xf numFmtId="9" fontId="14" fillId="2" borderId="0" xfId="0" applyNumberFormat="1" applyFont="1" applyFill="1"/>
    <xf numFmtId="9" fontId="14" fillId="2" borderId="3" xfId="0" applyNumberFormat="1" applyFont="1" applyFill="1" applyBorder="1"/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7" fillId="0" borderId="1" xfId="0" applyFont="1" applyBorder="1"/>
    <xf numFmtId="0" fontId="16" fillId="0" borderId="1" xfId="0" applyFont="1" applyBorder="1"/>
    <xf numFmtId="0" fontId="17" fillId="0" borderId="2" xfId="0" applyFont="1" applyBorder="1"/>
    <xf numFmtId="0" fontId="16" fillId="0" borderId="2" xfId="0" applyFont="1" applyBorder="1"/>
    <xf numFmtId="0" fontId="17" fillId="0" borderId="5" xfId="0" applyFont="1" applyBorder="1"/>
    <xf numFmtId="0" fontId="16" fillId="0" borderId="6" xfId="0" applyFont="1" applyBorder="1"/>
    <xf numFmtId="0" fontId="15" fillId="0" borderId="4" xfId="0" applyFont="1" applyBorder="1"/>
    <xf numFmtId="10" fontId="16" fillId="0" borderId="4" xfId="1" applyNumberFormat="1" applyFont="1" applyBorder="1" applyAlignment="1">
      <alignment vertical="top"/>
    </xf>
    <xf numFmtId="0" fontId="5" fillId="0" borderId="0" xfId="0" applyFont="1" applyAlignment="1">
      <alignment horizontal="right"/>
    </xf>
    <xf numFmtId="3" fontId="16" fillId="0" borderId="4" xfId="2" applyNumberFormat="1" applyFont="1" applyBorder="1" applyAlignment="1">
      <alignment horizontal="right" vertical="top"/>
    </xf>
    <xf numFmtId="0" fontId="19" fillId="0" borderId="0" xfId="0" applyFont="1"/>
    <xf numFmtId="0" fontId="20" fillId="0" borderId="0" xfId="0" applyFont="1"/>
    <xf numFmtId="0" fontId="20" fillId="3" borderId="0" xfId="0" applyFont="1" applyFill="1" applyAlignment="1">
      <alignment wrapText="1"/>
    </xf>
    <xf numFmtId="0" fontId="21" fillId="3" borderId="0" xfId="0" applyFont="1" applyFill="1" applyAlignment="1">
      <alignment wrapText="1"/>
    </xf>
    <xf numFmtId="0" fontId="20" fillId="3" borderId="0" xfId="0" applyFont="1" applyFill="1"/>
    <xf numFmtId="0" fontId="6" fillId="3" borderId="0" xfId="0" applyFont="1" applyFill="1"/>
    <xf numFmtId="164" fontId="22" fillId="2" borderId="0" xfId="0" applyNumberFormat="1" applyFont="1" applyFill="1"/>
    <xf numFmtId="0" fontId="19" fillId="0" borderId="0" xfId="0" applyFont="1" applyAlignment="1">
      <alignment vertical="top"/>
    </xf>
    <xf numFmtId="0" fontId="14" fillId="0" borderId="0" xfId="0" applyFont="1"/>
    <xf numFmtId="10" fontId="16" fillId="0" borderId="4" xfId="5" applyNumberFormat="1" applyFont="1" applyFill="1" applyBorder="1"/>
    <xf numFmtId="0" fontId="16" fillId="0" borderId="4" xfId="0" applyFont="1" applyBorder="1"/>
    <xf numFmtId="3" fontId="14" fillId="0" borderId="4" xfId="2" applyNumberFormat="1" applyFont="1" applyBorder="1" applyAlignment="1">
      <alignment vertical="top"/>
    </xf>
    <xf numFmtId="10" fontId="16" fillId="0" borderId="4" xfId="5" applyNumberFormat="1" applyFont="1" applyBorder="1"/>
    <xf numFmtId="10" fontId="15" fillId="0" borderId="4" xfId="5" applyNumberFormat="1" applyFont="1" applyBorder="1"/>
    <xf numFmtId="0" fontId="1" fillId="0" borderId="0" xfId="0" applyFont="1" applyAlignment="1">
      <alignment horizontal="left"/>
    </xf>
    <xf numFmtId="0" fontId="1" fillId="0" borderId="7" xfId="0" applyFont="1" applyBorder="1" applyAlignment="1">
      <alignment horizontal="left"/>
    </xf>
    <xf numFmtId="0" fontId="4" fillId="0" borderId="7" xfId="0" applyFont="1" applyBorder="1"/>
    <xf numFmtId="0" fontId="12" fillId="2" borderId="0" xfId="0" applyFont="1" applyFill="1"/>
    <xf numFmtId="10" fontId="15" fillId="0" borderId="0" xfId="5" applyNumberFormat="1" applyFont="1" applyFill="1"/>
    <xf numFmtId="10" fontId="15" fillId="0" borderId="7" xfId="5" applyNumberFormat="1" applyFont="1" applyFill="1" applyBorder="1"/>
    <xf numFmtId="0" fontId="3" fillId="0" borderId="0" xfId="0" applyFont="1" applyAlignment="1">
      <alignment wrapText="1"/>
    </xf>
    <xf numFmtId="0" fontId="3" fillId="0" borderId="7" xfId="0" applyFont="1" applyBorder="1" applyAlignment="1">
      <alignment wrapText="1"/>
    </xf>
    <xf numFmtId="0" fontId="23" fillId="0" borderId="0" xfId="0" applyFont="1"/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10" fontId="15" fillId="0" borderId="0" xfId="5" applyNumberFormat="1" applyFont="1" applyFill="1" applyBorder="1"/>
    <xf numFmtId="10" fontId="24" fillId="0" borderId="0" xfId="5" applyNumberFormat="1" applyFont="1" applyFill="1" applyBorder="1"/>
    <xf numFmtId="0" fontId="3" fillId="0" borderId="4" xfId="0" applyFont="1" applyBorder="1" applyAlignment="1">
      <alignment wrapText="1"/>
    </xf>
    <xf numFmtId="0" fontId="4" fillId="0" borderId="4" xfId="0" applyFont="1" applyBorder="1"/>
  </cellXfs>
  <cellStyles count="6">
    <cellStyle name="Normal" xfId="0" builtinId="0"/>
    <cellStyle name="Normal 13 4" xfId="2" xr:uid="{00000000-0005-0000-0000-000001000000}"/>
    <cellStyle name="Normal 2" xfId="3" xr:uid="{00000000-0005-0000-0000-000002000000}"/>
    <cellStyle name="Normal 5 8 2 2" xfId="4" xr:uid="{00000000-0005-0000-0000-000003000000}"/>
    <cellStyle name="Percent" xfId="1" builtinId="5"/>
    <cellStyle name="Percent 3" xfId="5" xr:uid="{00000000-0005-0000-0000-000005000000}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U63"/>
  <sheetViews>
    <sheetView showGridLines="0" tabSelected="1" defaultGridColor="0" colorId="14" zoomScale="60" zoomScaleNormal="60" workbookViewId="0">
      <selection activeCell="AU16" sqref="AU16"/>
    </sheetView>
  </sheetViews>
  <sheetFormatPr defaultColWidth="9.06640625" defaultRowHeight="16.5"/>
  <cols>
    <col min="1" max="1" width="1.46484375" style="4" customWidth="1"/>
    <col min="2" max="2" width="25.796875" style="4" customWidth="1"/>
    <col min="3" max="3" width="9.53125" style="5" customWidth="1"/>
    <col min="4" max="4" width="1.796875" style="4" customWidth="1"/>
    <col min="5" max="5" width="11.06640625" style="4" hidden="1" customWidth="1"/>
    <col min="6" max="7" width="9.06640625" style="4" hidden="1" customWidth="1"/>
    <col min="8" max="8" width="1.796875" style="4" hidden="1" customWidth="1"/>
    <col min="9" max="9" width="9.265625" style="5" hidden="1" customWidth="1"/>
    <col min="10" max="10" width="1.796875" style="4" hidden="1" customWidth="1"/>
    <col min="11" max="11" width="11.06640625" style="4" hidden="1" customWidth="1"/>
    <col min="12" max="13" width="9.06640625" style="4" hidden="1" customWidth="1"/>
    <col min="14" max="14" width="1.796875" style="4" hidden="1" customWidth="1"/>
    <col min="15" max="15" width="9.265625" style="5" hidden="1" customWidth="1"/>
    <col min="16" max="16" width="2.796875" style="4" hidden="1" customWidth="1"/>
    <col min="17" max="17" width="11.06640625" style="4" hidden="1" customWidth="1"/>
    <col min="18" max="19" width="9.06640625" style="4" hidden="1" customWidth="1"/>
    <col min="20" max="20" width="1.796875" style="5" hidden="1" customWidth="1"/>
    <col min="21" max="21" width="10.53125" style="5" hidden="1" customWidth="1"/>
    <col min="22" max="22" width="1.796875" style="5" hidden="1" customWidth="1"/>
    <col min="23" max="23" width="13.06640625" style="4" hidden="1" customWidth="1"/>
    <col min="24" max="24" width="12.53125" style="4" hidden="1" customWidth="1"/>
    <col min="25" max="25" width="13.53125" style="4" hidden="1" customWidth="1"/>
    <col min="26" max="26" width="4.46484375" style="4" customWidth="1"/>
    <col min="27" max="27" width="9.796875" style="4" customWidth="1"/>
    <col min="28" max="28" width="1.796875" style="4" customWidth="1"/>
    <col min="29" max="29" width="13.06640625" style="4" customWidth="1"/>
    <col min="30" max="30" width="12.53125" style="4" customWidth="1"/>
    <col min="31" max="31" width="13.53125" style="4" customWidth="1"/>
    <col min="32" max="32" width="4.46484375" style="4" customWidth="1"/>
    <col min="33" max="33" width="9.796875" style="4" customWidth="1"/>
    <col min="34" max="34" width="2.06640625" style="4" customWidth="1"/>
    <col min="35" max="35" width="11.06640625" style="4" hidden="1" customWidth="1"/>
    <col min="36" max="37" width="9.06640625" style="4" hidden="1" customWidth="1"/>
    <col min="38" max="38" width="1.796875" style="4" hidden="1" customWidth="1"/>
    <col min="39" max="39" width="9.265625" style="5" hidden="1" customWidth="1"/>
    <col min="40" max="40" width="6.53125" style="4" customWidth="1"/>
    <col min="41" max="41" width="52.73046875" style="4" customWidth="1"/>
    <col min="42" max="45" width="9.06640625" style="4"/>
    <col min="46" max="46" width="1.46484375" style="4" customWidth="1"/>
    <col min="47" max="47" width="9.265625" style="5" customWidth="1"/>
    <col min="48" max="48" width="1.46484375" style="4" customWidth="1"/>
    <col min="49" max="49" width="36.796875" style="4" customWidth="1"/>
    <col min="50" max="16384" width="9.06640625" style="4"/>
  </cols>
  <sheetData>
    <row r="1" spans="2:47">
      <c r="T1" s="4"/>
      <c r="V1" s="4"/>
      <c r="AA1" s="5"/>
      <c r="AG1" s="5"/>
    </row>
    <row r="2" spans="2:47" s="1" customFormat="1" ht="14.65"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U2" s="59"/>
    </row>
    <row r="3" spans="2:47" ht="5.55" customHeight="1">
      <c r="T3" s="4"/>
      <c r="V3" s="4"/>
      <c r="AA3" s="5"/>
      <c r="AG3" s="5"/>
    </row>
    <row r="4" spans="2:47" s="2" customFormat="1" ht="15.75">
      <c r="B4" s="7" t="s">
        <v>1</v>
      </c>
      <c r="C4" s="7" t="s">
        <v>2</v>
      </c>
      <c r="I4" s="45"/>
      <c r="O4" s="45"/>
      <c r="U4" s="45"/>
      <c r="AA4" s="45"/>
      <c r="AG4" s="45"/>
      <c r="AM4" s="45"/>
      <c r="AU4" s="45"/>
    </row>
    <row r="5" spans="2:47" ht="6.7" customHeight="1">
      <c r="T5" s="4"/>
      <c r="V5" s="4"/>
      <c r="AA5" s="5"/>
      <c r="AG5" s="5"/>
    </row>
    <row r="6" spans="2:47">
      <c r="B6" s="8" t="s">
        <v>3</v>
      </c>
      <c r="C6" s="9" t="s">
        <v>4</v>
      </c>
      <c r="E6" s="10" t="s">
        <v>5</v>
      </c>
      <c r="F6" s="10" t="s">
        <v>6</v>
      </c>
      <c r="G6" s="10" t="s">
        <v>7</v>
      </c>
      <c r="I6" s="9" t="s">
        <v>8</v>
      </c>
      <c r="K6" s="10" t="s">
        <v>9</v>
      </c>
      <c r="L6" s="10" t="s">
        <v>10</v>
      </c>
      <c r="M6" s="10" t="s">
        <v>11</v>
      </c>
      <c r="O6" s="9" t="s">
        <v>12</v>
      </c>
      <c r="Q6" s="10" t="s">
        <v>13</v>
      </c>
      <c r="R6" s="10" t="s">
        <v>14</v>
      </c>
      <c r="S6" s="10" t="s">
        <v>15</v>
      </c>
      <c r="T6" s="4"/>
      <c r="U6" s="9" t="s">
        <v>16</v>
      </c>
      <c r="V6" s="4"/>
      <c r="W6" s="10" t="s">
        <v>17</v>
      </c>
      <c r="X6" s="10" t="s">
        <v>18</v>
      </c>
      <c r="Y6" s="10" t="s">
        <v>19</v>
      </c>
      <c r="AA6" s="9" t="s">
        <v>20</v>
      </c>
      <c r="AC6" s="10" t="s">
        <v>21</v>
      </c>
      <c r="AD6" s="10" t="s">
        <v>22</v>
      </c>
      <c r="AE6" s="10" t="s">
        <v>23</v>
      </c>
      <c r="AG6" s="9" t="s">
        <v>24</v>
      </c>
      <c r="AH6" s="51"/>
      <c r="AI6" s="10" t="s">
        <v>25</v>
      </c>
      <c r="AJ6" s="10" t="s">
        <v>26</v>
      </c>
      <c r="AK6" s="10" t="s">
        <v>27</v>
      </c>
      <c r="AM6" s="9" t="s">
        <v>12</v>
      </c>
      <c r="AN6" s="52"/>
      <c r="AO6" s="60" t="s">
        <v>28</v>
      </c>
      <c r="AP6" s="61"/>
      <c r="AU6" s="4"/>
    </row>
    <row r="7" spans="2:47">
      <c r="B7" s="11"/>
      <c r="C7" s="12" t="s">
        <v>29</v>
      </c>
      <c r="E7" s="13"/>
      <c r="F7" s="13"/>
      <c r="G7" s="13"/>
      <c r="I7" s="12" t="s">
        <v>30</v>
      </c>
      <c r="K7" s="13"/>
      <c r="L7" s="13"/>
      <c r="M7" s="13"/>
      <c r="O7" s="12" t="s">
        <v>30</v>
      </c>
      <c r="Q7" s="13"/>
      <c r="R7" s="13"/>
      <c r="S7" s="13"/>
      <c r="T7" s="4"/>
      <c r="U7" s="12" t="s">
        <v>30</v>
      </c>
      <c r="V7" s="4"/>
      <c r="W7" s="13"/>
      <c r="X7" s="13"/>
      <c r="Y7" s="13"/>
      <c r="AA7" s="12" t="s">
        <v>30</v>
      </c>
      <c r="AC7" s="13"/>
      <c r="AD7" s="13"/>
      <c r="AE7" s="13"/>
      <c r="AG7" s="12" t="s">
        <v>30</v>
      </c>
      <c r="AI7" s="13"/>
      <c r="AJ7" s="13"/>
      <c r="AK7" s="13"/>
      <c r="AM7" s="12" t="s">
        <v>30</v>
      </c>
      <c r="AN7" s="53"/>
      <c r="AO7" s="13"/>
      <c r="AU7" s="4"/>
    </row>
    <row r="8" spans="2:47" ht="1.5" customHeight="1">
      <c r="B8" s="14"/>
      <c r="C8" s="14"/>
      <c r="E8" s="14"/>
      <c r="F8" s="14"/>
      <c r="G8" s="14"/>
      <c r="I8" s="21"/>
      <c r="K8" s="14"/>
      <c r="L8" s="14"/>
      <c r="M8" s="14"/>
      <c r="O8" s="21"/>
      <c r="Q8" s="14"/>
      <c r="R8" s="14"/>
      <c r="S8" s="14"/>
      <c r="T8" s="4"/>
      <c r="U8" s="21"/>
      <c r="V8" s="4"/>
      <c r="W8" s="14"/>
      <c r="X8" s="14"/>
      <c r="Y8" s="14"/>
      <c r="AA8" s="21"/>
      <c r="AC8" s="14"/>
      <c r="AD8" s="14"/>
      <c r="AE8" s="14"/>
      <c r="AG8" s="21"/>
      <c r="AH8" s="14"/>
      <c r="AI8" s="14"/>
      <c r="AJ8" s="14"/>
      <c r="AK8" s="14"/>
      <c r="AM8" s="21"/>
      <c r="AN8" s="14"/>
      <c r="AO8" s="14"/>
      <c r="AP8" s="62"/>
      <c r="AU8" s="4"/>
    </row>
    <row r="9" spans="2:47" s="2" customFormat="1" ht="15.75">
      <c r="B9" s="15" t="s">
        <v>31</v>
      </c>
      <c r="C9" s="16"/>
      <c r="E9" s="17"/>
      <c r="F9" s="17"/>
      <c r="G9" s="17"/>
      <c r="I9" s="16"/>
      <c r="K9" s="17"/>
      <c r="L9" s="17"/>
      <c r="M9" s="17"/>
      <c r="O9" s="16"/>
      <c r="Q9" s="17"/>
      <c r="R9" s="17"/>
      <c r="S9" s="17"/>
      <c r="U9" s="16"/>
      <c r="W9" s="17"/>
      <c r="X9" s="17"/>
      <c r="Y9" s="17"/>
      <c r="AA9" s="16"/>
      <c r="AC9" s="17"/>
      <c r="AD9" s="17"/>
      <c r="AE9" s="17"/>
      <c r="AG9" s="16"/>
      <c r="AH9" s="54"/>
      <c r="AI9" s="17"/>
      <c r="AJ9" s="17"/>
      <c r="AK9" s="17"/>
      <c r="AM9" s="16"/>
      <c r="AN9" s="54"/>
      <c r="AO9" s="17"/>
      <c r="AP9" s="63"/>
    </row>
    <row r="10" spans="2:47">
      <c r="B10" s="18" t="s">
        <v>32</v>
      </c>
      <c r="C10" s="19">
        <v>0.8</v>
      </c>
      <c r="E10" s="20">
        <v>0.80110000000000003</v>
      </c>
      <c r="F10" s="20">
        <v>0.80346820809248598</v>
      </c>
      <c r="G10" s="20">
        <v>0.74603174603174605</v>
      </c>
      <c r="I10" s="46">
        <f t="shared" ref="I10" si="0">AVERAGE(E10:G10)</f>
        <v>0.78353331804141002</v>
      </c>
      <c r="K10" s="20">
        <v>0.78378378378378399</v>
      </c>
      <c r="L10" s="20">
        <v>0.860869565217391</v>
      </c>
      <c r="M10" s="20">
        <v>0.8</v>
      </c>
      <c r="O10" s="46">
        <f t="shared" ref="O10" si="1">AVERAGE(K10:M10)</f>
        <v>0.81488444966705798</v>
      </c>
      <c r="Q10" s="20">
        <v>0.85106382978723405</v>
      </c>
      <c r="R10" s="20">
        <v>0.81679389312977102</v>
      </c>
      <c r="S10" s="20">
        <v>0.83125000000000004</v>
      </c>
      <c r="T10" s="4"/>
      <c r="U10" s="49">
        <f t="shared" ref="U10" si="2">AVERAGE(Q10:S10)</f>
        <v>0.83303590763900204</v>
      </c>
      <c r="V10" s="4"/>
      <c r="W10" s="50">
        <v>0.89333333333333298</v>
      </c>
      <c r="X10" s="50">
        <v>0.75824175824175799</v>
      </c>
      <c r="Y10" s="50">
        <v>0.79790000000000005</v>
      </c>
      <c r="AA10" s="49">
        <f t="shared" ref="AA10" si="3">AVERAGE(W10:Y10)</f>
        <v>0.81649169719169701</v>
      </c>
      <c r="AC10" s="50">
        <v>0.78879999999999995</v>
      </c>
      <c r="AD10" s="50">
        <v>0.82809999999999995</v>
      </c>
      <c r="AE10" s="50">
        <v>0.73640000000000005</v>
      </c>
      <c r="AG10" s="49">
        <f t="shared" ref="AG10:AG14" si="4">AVERAGE(AC10:AE10)</f>
        <v>0.78443333333333298</v>
      </c>
      <c r="AH10" s="55"/>
      <c r="AI10" s="20"/>
      <c r="AJ10" s="20"/>
      <c r="AK10" s="20"/>
      <c r="AM10" s="46" t="e">
        <f t="shared" ref="AM10:AM14" si="5">AVERAGE(AI10:AK10)</f>
        <v>#DIV/0!</v>
      </c>
      <c r="AN10" s="56"/>
      <c r="AO10" s="20"/>
      <c r="AP10" s="62"/>
      <c r="AU10" s="4"/>
    </row>
    <row r="11" spans="2:47" ht="6.75" customHeight="1">
      <c r="B11" s="18"/>
      <c r="C11" s="21"/>
      <c r="E11" s="14"/>
      <c r="F11" s="14"/>
      <c r="G11" s="14"/>
      <c r="I11" s="21"/>
      <c r="K11" s="14"/>
      <c r="L11" s="14"/>
      <c r="M11" s="14"/>
      <c r="O11" s="21"/>
      <c r="Q11" s="14"/>
      <c r="R11" s="14"/>
      <c r="S11" s="14"/>
      <c r="T11" s="4"/>
      <c r="U11" s="21"/>
      <c r="V11" s="4"/>
      <c r="W11" s="14"/>
      <c r="X11" s="14"/>
      <c r="Y11" s="14"/>
      <c r="AA11" s="21"/>
      <c r="AC11" s="14"/>
      <c r="AD11" s="14"/>
      <c r="AE11" s="14"/>
      <c r="AG11" s="21"/>
      <c r="AH11" s="14"/>
      <c r="AI11" s="14"/>
      <c r="AJ11" s="14"/>
      <c r="AK11" s="14"/>
      <c r="AM11" s="21"/>
      <c r="AN11" s="14"/>
      <c r="AO11" s="14"/>
      <c r="AP11" s="14"/>
      <c r="AU11" s="4"/>
    </row>
    <row r="12" spans="2:47">
      <c r="B12" s="18" t="s">
        <v>33</v>
      </c>
      <c r="C12" s="22"/>
      <c r="E12" s="17"/>
      <c r="F12" s="17"/>
      <c r="G12" s="17"/>
      <c r="I12" s="16"/>
      <c r="K12" s="17"/>
      <c r="L12" s="17"/>
      <c r="M12" s="17"/>
      <c r="O12" s="16"/>
      <c r="Q12" s="17"/>
      <c r="R12" s="17"/>
      <c r="S12" s="17"/>
      <c r="T12" s="4"/>
      <c r="U12" s="16"/>
      <c r="V12" s="4"/>
      <c r="W12" s="17"/>
      <c r="X12" s="17"/>
      <c r="AA12" s="16"/>
      <c r="AC12" s="17"/>
      <c r="AD12" s="17"/>
      <c r="AG12" s="16"/>
      <c r="AH12" s="54"/>
      <c r="AI12" s="17"/>
      <c r="AJ12" s="17"/>
      <c r="AK12" s="17"/>
      <c r="AM12" s="16"/>
      <c r="AN12" s="54"/>
      <c r="AO12" s="54"/>
      <c r="AP12" s="54"/>
      <c r="AU12" s="4"/>
    </row>
    <row r="13" spans="2:47" ht="17.25" customHeight="1">
      <c r="B13" s="18" t="s">
        <v>34</v>
      </c>
      <c r="C13" s="19">
        <v>0.9</v>
      </c>
      <c r="E13" s="20">
        <v>1</v>
      </c>
      <c r="F13" s="20">
        <v>1</v>
      </c>
      <c r="G13" s="20">
        <v>1</v>
      </c>
      <c r="I13" s="46">
        <f>AVERAGE(E13:G13)</f>
        <v>1</v>
      </c>
      <c r="K13" s="20">
        <v>1</v>
      </c>
      <c r="L13" s="20">
        <v>1</v>
      </c>
      <c r="M13" s="20">
        <v>1</v>
      </c>
      <c r="O13" s="46">
        <f>AVERAGE(K13:M13)</f>
        <v>1</v>
      </c>
      <c r="Q13" s="20">
        <v>1</v>
      </c>
      <c r="R13" s="20">
        <v>1</v>
      </c>
      <c r="S13" s="20">
        <v>1</v>
      </c>
      <c r="T13" s="4"/>
      <c r="U13" s="49">
        <f>AVERAGE(Q13:S13)</f>
        <v>1</v>
      </c>
      <c r="V13" s="4"/>
      <c r="W13" s="20">
        <v>1</v>
      </c>
      <c r="X13" s="20">
        <v>1</v>
      </c>
      <c r="Y13" s="20">
        <v>1</v>
      </c>
      <c r="AA13" s="49">
        <f>AVERAGE(W13:Y13)</f>
        <v>1</v>
      </c>
      <c r="AC13" s="20">
        <v>1</v>
      </c>
      <c r="AD13" s="20">
        <v>1</v>
      </c>
      <c r="AE13" s="20">
        <v>1</v>
      </c>
      <c r="AG13" s="49">
        <f t="shared" si="4"/>
        <v>1</v>
      </c>
      <c r="AH13" s="55"/>
      <c r="AI13" s="20">
        <v>1</v>
      </c>
      <c r="AJ13" s="20"/>
      <c r="AK13" s="20"/>
      <c r="AM13" s="46">
        <f t="shared" si="5"/>
        <v>1</v>
      </c>
      <c r="AN13" s="56"/>
      <c r="AO13" s="20"/>
      <c r="AP13" s="62"/>
      <c r="AU13" s="4"/>
    </row>
    <row r="14" spans="2:47">
      <c r="B14" s="18" t="s">
        <v>35</v>
      </c>
      <c r="C14" s="19">
        <v>1</v>
      </c>
      <c r="E14" s="20">
        <v>1</v>
      </c>
      <c r="F14" s="20">
        <v>1</v>
      </c>
      <c r="G14" s="20">
        <v>1</v>
      </c>
      <c r="I14" s="46">
        <f>AVERAGE(E14:G14)</f>
        <v>1</v>
      </c>
      <c r="K14" s="20">
        <v>1</v>
      </c>
      <c r="L14" s="20">
        <v>1</v>
      </c>
      <c r="M14" s="20">
        <v>1</v>
      </c>
      <c r="O14" s="46">
        <f>AVERAGE(K14:M14)</f>
        <v>1</v>
      </c>
      <c r="Q14" s="20">
        <v>1</v>
      </c>
      <c r="R14" s="20">
        <v>1</v>
      </c>
      <c r="S14" s="20">
        <v>1</v>
      </c>
      <c r="T14" s="4"/>
      <c r="U14" s="49">
        <f>AVERAGE(Q14:S14)</f>
        <v>1</v>
      </c>
      <c r="V14" s="4"/>
      <c r="W14" s="20">
        <v>1</v>
      </c>
      <c r="X14" s="20">
        <v>1</v>
      </c>
      <c r="Y14" s="20">
        <v>1</v>
      </c>
      <c r="AA14" s="49">
        <f>AVERAGE(W14:Y14)</f>
        <v>1</v>
      </c>
      <c r="AC14" s="20">
        <v>1</v>
      </c>
      <c r="AD14" s="20">
        <v>1</v>
      </c>
      <c r="AE14" s="20">
        <v>1</v>
      </c>
      <c r="AG14" s="49">
        <f t="shared" si="4"/>
        <v>1</v>
      </c>
      <c r="AH14" s="55"/>
      <c r="AI14" s="20">
        <v>1</v>
      </c>
      <c r="AJ14" s="20"/>
      <c r="AK14" s="20"/>
      <c r="AM14" s="46">
        <f t="shared" si="5"/>
        <v>1</v>
      </c>
      <c r="AN14" s="56"/>
      <c r="AO14" s="20"/>
      <c r="AP14" s="62"/>
      <c r="AU14" s="4"/>
    </row>
    <row r="15" spans="2:47" ht="10.050000000000001" customHeight="1">
      <c r="B15" s="23"/>
      <c r="C15" s="24"/>
      <c r="E15" s="23"/>
      <c r="F15" s="23"/>
      <c r="G15" s="23"/>
      <c r="I15" s="24"/>
      <c r="K15" s="23"/>
      <c r="L15" s="23"/>
      <c r="M15" s="23"/>
      <c r="O15" s="24"/>
      <c r="Q15" s="23"/>
      <c r="R15" s="23"/>
      <c r="S15" s="23"/>
      <c r="T15" s="4"/>
      <c r="U15" s="24"/>
      <c r="V15" s="4"/>
      <c r="W15" s="23"/>
      <c r="X15" s="23"/>
      <c r="Y15" s="23"/>
      <c r="AA15" s="24"/>
      <c r="AC15" s="23"/>
      <c r="AD15" s="23"/>
      <c r="AE15" s="23"/>
      <c r="AG15" s="24"/>
      <c r="AH15" s="23"/>
      <c r="AI15" s="23"/>
      <c r="AJ15" s="23"/>
      <c r="AK15" s="23"/>
      <c r="AM15" s="24"/>
      <c r="AN15" s="23"/>
      <c r="AO15" s="23"/>
      <c r="AP15" s="23"/>
      <c r="AU15" s="4"/>
    </row>
    <row r="16" spans="2:47" s="3" customFormat="1" ht="14.65">
      <c r="B16" s="25" t="s">
        <v>36</v>
      </c>
      <c r="C16" s="24"/>
      <c r="E16" s="23"/>
      <c r="F16" s="23"/>
      <c r="G16" s="23"/>
      <c r="I16" s="24"/>
      <c r="K16" s="23"/>
      <c r="L16" s="23"/>
      <c r="M16" s="23"/>
      <c r="O16" s="24"/>
      <c r="Q16" s="23"/>
      <c r="R16" s="23"/>
      <c r="S16" s="23"/>
      <c r="U16" s="24"/>
      <c r="W16" s="23"/>
      <c r="X16" s="23"/>
      <c r="Y16" s="23"/>
      <c r="AA16" s="24"/>
      <c r="AC16" s="23"/>
      <c r="AD16" s="23"/>
      <c r="AE16" s="23"/>
      <c r="AG16" s="24"/>
      <c r="AH16" s="23"/>
      <c r="AI16" s="23"/>
      <c r="AJ16" s="23"/>
      <c r="AK16" s="23"/>
      <c r="AM16" s="24"/>
      <c r="AN16" s="23"/>
      <c r="AO16" s="23"/>
      <c r="AP16" s="23"/>
    </row>
    <row r="17" spans="2:47" ht="8.1999999999999993" customHeight="1">
      <c r="B17" s="26"/>
      <c r="E17" s="26"/>
      <c r="F17" s="26"/>
      <c r="G17" s="26"/>
      <c r="K17" s="26"/>
      <c r="L17" s="26"/>
      <c r="M17" s="26"/>
      <c r="Q17" s="26"/>
      <c r="R17" s="26"/>
      <c r="S17" s="26"/>
      <c r="T17" s="4"/>
      <c r="V17" s="4"/>
      <c r="W17" s="26"/>
      <c r="X17" s="26"/>
      <c r="Y17" s="26"/>
      <c r="AA17" s="5"/>
      <c r="AC17" s="26"/>
      <c r="AD17" s="26"/>
      <c r="AE17" s="26"/>
      <c r="AG17" s="5"/>
      <c r="AH17" s="26"/>
      <c r="AI17" s="26"/>
      <c r="AJ17" s="26"/>
      <c r="AK17" s="26"/>
      <c r="AN17" s="26"/>
      <c r="AO17" s="26"/>
      <c r="AP17" s="26"/>
      <c r="AU17" s="4"/>
    </row>
    <row r="18" spans="2:47" s="3" customFormat="1">
      <c r="B18" s="27" t="s">
        <v>37</v>
      </c>
      <c r="C18" s="28"/>
      <c r="D18" s="4"/>
      <c r="E18" s="10" t="s">
        <v>5</v>
      </c>
      <c r="F18" s="10" t="s">
        <v>6</v>
      </c>
      <c r="G18" s="10" t="s">
        <v>7</v>
      </c>
      <c r="H18" s="4"/>
      <c r="I18" s="9" t="s">
        <v>8</v>
      </c>
      <c r="J18" s="4"/>
      <c r="K18" s="10" t="s">
        <v>9</v>
      </c>
      <c r="L18" s="10" t="s">
        <v>10</v>
      </c>
      <c r="M18" s="10" t="s">
        <v>11</v>
      </c>
      <c r="N18" s="4"/>
      <c r="O18" s="9" t="str">
        <f>O6</f>
        <v>Q2-2024</v>
      </c>
      <c r="P18" s="4"/>
      <c r="Q18" s="10" t="s">
        <v>13</v>
      </c>
      <c r="R18" s="10" t="s">
        <v>14</v>
      </c>
      <c r="S18" s="10" t="s">
        <v>15</v>
      </c>
      <c r="T18" s="4"/>
      <c r="U18" s="9" t="str">
        <f>U6</f>
        <v>Q3-2024</v>
      </c>
      <c r="V18" s="4"/>
      <c r="W18" s="10" t="s">
        <v>17</v>
      </c>
      <c r="X18" s="10" t="s">
        <v>18</v>
      </c>
      <c r="Y18" s="10" t="s">
        <v>19</v>
      </c>
      <c r="Z18" s="4"/>
      <c r="AA18" s="9" t="str">
        <f>AA6</f>
        <v>Q4-2024</v>
      </c>
      <c r="AB18" s="4"/>
      <c r="AC18" s="10" t="s">
        <v>21</v>
      </c>
      <c r="AD18" s="10" t="s">
        <v>22</v>
      </c>
      <c r="AE18" s="10" t="s">
        <v>23</v>
      </c>
      <c r="AF18" s="4"/>
      <c r="AG18" s="9" t="s">
        <v>24</v>
      </c>
      <c r="AH18" s="51"/>
      <c r="AI18" s="10" t="s">
        <v>25</v>
      </c>
      <c r="AJ18" s="10" t="s">
        <v>26</v>
      </c>
      <c r="AK18" s="10" t="s">
        <v>27</v>
      </c>
      <c r="AL18" s="4"/>
      <c r="AM18" s="9" t="str">
        <f>AM6</f>
        <v>Q2-2024</v>
      </c>
      <c r="AN18" s="52"/>
      <c r="AO18" s="60"/>
      <c r="AP18" s="23"/>
    </row>
    <row r="19" spans="2:47" s="3" customFormat="1">
      <c r="B19" s="29"/>
      <c r="C19" s="30"/>
      <c r="D19" s="4"/>
      <c r="E19" s="13"/>
      <c r="F19" s="13"/>
      <c r="G19" s="13"/>
      <c r="H19" s="4"/>
      <c r="I19" s="12" t="s">
        <v>30</v>
      </c>
      <c r="J19" s="4"/>
      <c r="K19" s="13"/>
      <c r="L19" s="13"/>
      <c r="M19" s="13"/>
      <c r="N19" s="4"/>
      <c r="O19" s="12" t="s">
        <v>30</v>
      </c>
      <c r="P19" s="4"/>
      <c r="Q19" s="13"/>
      <c r="R19" s="13"/>
      <c r="S19" s="13"/>
      <c r="T19" s="4"/>
      <c r="U19" s="12" t="s">
        <v>30</v>
      </c>
      <c r="V19" s="4"/>
      <c r="W19" s="13"/>
      <c r="X19" s="13"/>
      <c r="Y19" s="13"/>
      <c r="Z19" s="4"/>
      <c r="AA19" s="12" t="s">
        <v>30</v>
      </c>
      <c r="AB19" s="4"/>
      <c r="AC19" s="13"/>
      <c r="AD19" s="13"/>
      <c r="AE19" s="13"/>
      <c r="AF19" s="4"/>
      <c r="AG19" s="12" t="s">
        <v>30</v>
      </c>
      <c r="AH19" s="4"/>
      <c r="AI19" s="13"/>
      <c r="AJ19" s="13"/>
      <c r="AK19" s="13"/>
      <c r="AL19" s="4"/>
      <c r="AM19" s="12" t="s">
        <v>30</v>
      </c>
      <c r="AN19" s="53"/>
      <c r="AO19" s="13"/>
      <c r="AP19" s="23"/>
    </row>
    <row r="20" spans="2:47" s="3" customFormat="1" ht="8.5500000000000007" customHeight="1">
      <c r="B20" s="25"/>
      <c r="C20" s="24"/>
      <c r="E20" s="23"/>
      <c r="F20" s="23"/>
      <c r="G20" s="23"/>
      <c r="I20" s="24"/>
      <c r="K20" s="23"/>
      <c r="L20" s="23"/>
      <c r="M20" s="23"/>
      <c r="O20" s="24"/>
      <c r="Q20" s="23"/>
      <c r="R20" s="23"/>
      <c r="S20" s="23"/>
      <c r="U20" s="24"/>
      <c r="W20" s="23"/>
      <c r="X20" s="23"/>
      <c r="Y20" s="23"/>
      <c r="AA20" s="24"/>
      <c r="AC20" s="23"/>
      <c r="AD20" s="23"/>
      <c r="AE20" s="23"/>
      <c r="AG20" s="24"/>
      <c r="AH20" s="23"/>
      <c r="AI20" s="23"/>
      <c r="AJ20" s="23"/>
      <c r="AK20" s="23"/>
      <c r="AM20" s="24"/>
      <c r="AN20" s="23"/>
      <c r="AO20" s="23"/>
      <c r="AP20" s="23"/>
    </row>
    <row r="21" spans="2:47" s="3" customFormat="1" ht="14.65">
      <c r="B21" s="31" t="s">
        <v>38</v>
      </c>
      <c r="C21" s="32"/>
      <c r="E21" s="33">
        <v>4810</v>
      </c>
      <c r="F21" s="33">
        <v>4824</v>
      </c>
      <c r="G21" s="33">
        <v>4830</v>
      </c>
      <c r="I21" s="47">
        <f>MAX(E21:G21)</f>
        <v>4830</v>
      </c>
      <c r="K21" s="33">
        <v>4833</v>
      </c>
      <c r="L21" s="33">
        <v>4836</v>
      </c>
      <c r="M21" s="33">
        <v>4836</v>
      </c>
      <c r="O21" s="47">
        <f>MAX(K21:M21)</f>
        <v>4836</v>
      </c>
      <c r="Q21" s="33">
        <v>4841</v>
      </c>
      <c r="R21" s="33">
        <v>4843</v>
      </c>
      <c r="S21" s="33">
        <v>4854</v>
      </c>
      <c r="U21" s="47">
        <f>MAX(Q21:S21)</f>
        <v>4854</v>
      </c>
      <c r="W21" s="33">
        <v>4866</v>
      </c>
      <c r="X21" s="33">
        <v>4868</v>
      </c>
      <c r="Y21" s="33">
        <v>4869</v>
      </c>
      <c r="AA21" s="47">
        <f>MAX(W21:Y21)</f>
        <v>4869</v>
      </c>
      <c r="AC21" s="33">
        <v>4870</v>
      </c>
      <c r="AD21" s="33">
        <v>4872</v>
      </c>
      <c r="AE21" s="33">
        <v>4872</v>
      </c>
      <c r="AG21" s="47">
        <f>MAX(AC21:AE21)</f>
        <v>4872</v>
      </c>
      <c r="AH21" s="23"/>
      <c r="AI21" s="33"/>
      <c r="AJ21" s="33"/>
      <c r="AK21" s="33"/>
      <c r="AM21" s="47">
        <f>MAX(AI21:AK21)</f>
        <v>0</v>
      </c>
      <c r="AN21" s="23"/>
      <c r="AO21" s="23"/>
      <c r="AP21" s="23"/>
    </row>
    <row r="22" spans="2:47" s="3" customFormat="1" ht="14.65">
      <c r="B22" s="25"/>
      <c r="C22" s="24"/>
      <c r="E22" s="23"/>
      <c r="F22" s="23"/>
      <c r="G22" s="23"/>
      <c r="I22" s="24"/>
      <c r="K22" s="23"/>
      <c r="L22" s="23"/>
      <c r="M22" s="23"/>
      <c r="O22" s="24"/>
      <c r="Q22" s="23"/>
      <c r="R22" s="23"/>
      <c r="S22" s="23"/>
      <c r="U22" s="24"/>
      <c r="W22" s="23"/>
      <c r="X22" s="23"/>
      <c r="Y22" s="23"/>
      <c r="AA22" s="24"/>
      <c r="AC22" s="23"/>
      <c r="AD22" s="23"/>
      <c r="AE22" s="23"/>
      <c r="AG22" s="24"/>
      <c r="AH22" s="23"/>
      <c r="AI22" s="23"/>
      <c r="AJ22" s="23"/>
      <c r="AK22" s="23"/>
      <c r="AM22" s="24"/>
      <c r="AN22" s="23"/>
      <c r="AO22" s="23"/>
      <c r="AP22" s="23"/>
    </row>
    <row r="23" spans="2:47">
      <c r="T23" s="4"/>
      <c r="V23" s="4"/>
      <c r="AA23" s="5"/>
      <c r="AG23" s="5"/>
    </row>
    <row r="24" spans="2:47">
      <c r="B24" s="8" t="s">
        <v>39</v>
      </c>
      <c r="C24" s="9" t="s">
        <v>4</v>
      </c>
      <c r="E24" s="10" t="s">
        <v>5</v>
      </c>
      <c r="F24" s="10" t="s">
        <v>6</v>
      </c>
      <c r="G24" s="10" t="s">
        <v>7</v>
      </c>
      <c r="I24" s="9" t="s">
        <v>8</v>
      </c>
      <c r="K24" s="10" t="s">
        <v>9</v>
      </c>
      <c r="L24" s="10" t="s">
        <v>10</v>
      </c>
      <c r="M24" s="10" t="s">
        <v>11</v>
      </c>
      <c r="O24" s="9" t="str">
        <f>O18</f>
        <v>Q2-2024</v>
      </c>
      <c r="Q24" s="10" t="s">
        <v>13</v>
      </c>
      <c r="R24" s="10" t="s">
        <v>14</v>
      </c>
      <c r="S24" s="10" t="s">
        <v>15</v>
      </c>
      <c r="T24" s="4"/>
      <c r="U24" s="9" t="str">
        <f>U18</f>
        <v>Q3-2024</v>
      </c>
      <c r="V24" s="4"/>
      <c r="W24" s="10" t="s">
        <v>17</v>
      </c>
      <c r="X24" s="10" t="s">
        <v>18</v>
      </c>
      <c r="Y24" s="10" t="s">
        <v>19</v>
      </c>
      <c r="AA24" s="9" t="str">
        <f>AA18</f>
        <v>Q4-2024</v>
      </c>
      <c r="AC24" s="10" t="s">
        <v>21</v>
      </c>
      <c r="AD24" s="10" t="s">
        <v>22</v>
      </c>
      <c r="AE24" s="10" t="s">
        <v>23</v>
      </c>
      <c r="AG24" s="9" t="str">
        <f>AG18</f>
        <v>Q1-2025</v>
      </c>
      <c r="AH24" s="51"/>
      <c r="AI24" s="10" t="s">
        <v>25</v>
      </c>
      <c r="AJ24" s="10" t="s">
        <v>26</v>
      </c>
      <c r="AK24" s="10" t="s">
        <v>27</v>
      </c>
      <c r="AM24" s="9" t="str">
        <f>AM18</f>
        <v>Q2-2024</v>
      </c>
      <c r="AN24" s="52"/>
      <c r="AO24" s="60" t="s">
        <v>28</v>
      </c>
      <c r="AP24" s="61"/>
      <c r="AU24" s="4"/>
    </row>
    <row r="25" spans="2:47">
      <c r="B25" s="11"/>
      <c r="C25" s="12" t="s">
        <v>29</v>
      </c>
      <c r="E25" s="13"/>
      <c r="F25" s="13"/>
      <c r="G25" s="13"/>
      <c r="I25" s="12" t="s">
        <v>30</v>
      </c>
      <c r="K25" s="13"/>
      <c r="L25" s="13"/>
      <c r="M25" s="13"/>
      <c r="O25" s="12" t="s">
        <v>30</v>
      </c>
      <c r="Q25" s="13"/>
      <c r="R25" s="13"/>
      <c r="S25" s="13"/>
      <c r="T25" s="4"/>
      <c r="U25" s="12" t="s">
        <v>30</v>
      </c>
      <c r="V25" s="4"/>
      <c r="W25" s="13"/>
      <c r="X25" s="13"/>
      <c r="Y25" s="13"/>
      <c r="AA25" s="12" t="s">
        <v>30</v>
      </c>
      <c r="AC25" s="13"/>
      <c r="AD25" s="13"/>
      <c r="AE25" s="13"/>
      <c r="AG25" s="12" t="s">
        <v>30</v>
      </c>
      <c r="AI25" s="13"/>
      <c r="AJ25" s="13"/>
      <c r="AK25" s="13"/>
      <c r="AM25" s="12" t="s">
        <v>30</v>
      </c>
      <c r="AN25" s="53"/>
      <c r="AO25" s="13"/>
      <c r="AU25" s="4"/>
    </row>
    <row r="26" spans="2:47" ht="7.05" customHeight="1">
      <c r="T26" s="4"/>
      <c r="V26" s="4"/>
      <c r="AA26" s="5"/>
      <c r="AG26" s="5"/>
    </row>
    <row r="27" spans="2:47" ht="15" customHeight="1">
      <c r="B27" s="18" t="s">
        <v>40</v>
      </c>
      <c r="C27" s="34">
        <v>0.99</v>
      </c>
      <c r="E27" s="20">
        <v>0.98660000000000003</v>
      </c>
      <c r="F27" s="20">
        <v>0.97954285714285705</v>
      </c>
      <c r="G27" s="20">
        <v>0.98728571428571399</v>
      </c>
      <c r="I27" s="46">
        <f t="shared" ref="I27:I28" si="6">AVERAGE(E27:G27)</f>
        <v>0.98447619047618995</v>
      </c>
      <c r="K27" s="20">
        <v>0.98660000000000003</v>
      </c>
      <c r="L27" s="20">
        <v>0.97954285714285705</v>
      </c>
      <c r="M27" s="20">
        <v>0.98728571428571399</v>
      </c>
      <c r="O27" s="46">
        <f t="shared" ref="O27:O28" si="7">AVERAGE(K27:M27)</f>
        <v>0.98447619047618995</v>
      </c>
      <c r="Q27" s="20">
        <v>1</v>
      </c>
      <c r="R27" s="20">
        <v>0.994428571428571</v>
      </c>
      <c r="S27" s="20">
        <v>0.99861428571428601</v>
      </c>
      <c r="T27" s="4"/>
      <c r="U27" s="49">
        <f t="shared" ref="U27:U28" si="8">AVERAGE(Q27:S27)</f>
        <v>0.997680952380952</v>
      </c>
      <c r="V27" s="4"/>
      <c r="W27" s="50">
        <v>1</v>
      </c>
      <c r="X27" s="50">
        <v>0.98257142857142898</v>
      </c>
      <c r="Y27" s="50">
        <v>0.97499999999999998</v>
      </c>
      <c r="AA27" s="49">
        <f t="shared" ref="AA27:AA28" si="9">AVERAGE(W27:Y27)</f>
        <v>0.98585714285714299</v>
      </c>
      <c r="AC27" s="50">
        <v>0.95860000000000001</v>
      </c>
      <c r="AD27" s="50">
        <v>0.95440000000000003</v>
      </c>
      <c r="AE27" s="50">
        <v>0.9919</v>
      </c>
      <c r="AG27" s="49">
        <f>AVERAGE(AC27:AE27)</f>
        <v>0.96830000000000005</v>
      </c>
      <c r="AH27" s="57"/>
      <c r="AI27" s="20"/>
      <c r="AJ27" s="20"/>
      <c r="AK27" s="20"/>
      <c r="AM27" s="46" t="e">
        <f>AVERAGE(AI27:AK27)</f>
        <v>#DIV/0!</v>
      </c>
      <c r="AN27" s="58"/>
      <c r="AO27" s="64" t="s">
        <v>41</v>
      </c>
    </row>
    <row r="28" spans="2:47">
      <c r="B28" s="18" t="s">
        <v>42</v>
      </c>
      <c r="C28" s="34">
        <v>1</v>
      </c>
      <c r="E28" s="20">
        <v>1</v>
      </c>
      <c r="F28" s="20">
        <v>1</v>
      </c>
      <c r="G28" s="20">
        <v>1</v>
      </c>
      <c r="I28" s="46">
        <f t="shared" si="6"/>
        <v>1</v>
      </c>
      <c r="K28" s="20">
        <v>1</v>
      </c>
      <c r="L28" s="20">
        <v>1</v>
      </c>
      <c r="M28" s="20">
        <v>1</v>
      </c>
      <c r="O28" s="46">
        <f t="shared" si="7"/>
        <v>1</v>
      </c>
      <c r="Q28" s="20">
        <v>1</v>
      </c>
      <c r="R28" s="20">
        <v>1</v>
      </c>
      <c r="S28" s="20">
        <v>1</v>
      </c>
      <c r="T28" s="4"/>
      <c r="U28" s="49">
        <f t="shared" si="8"/>
        <v>1</v>
      </c>
      <c r="V28" s="4"/>
      <c r="W28" s="50">
        <v>1</v>
      </c>
      <c r="X28" s="50">
        <v>1</v>
      </c>
      <c r="Y28" s="50">
        <v>1</v>
      </c>
      <c r="AA28" s="49">
        <f t="shared" si="9"/>
        <v>1</v>
      </c>
      <c r="AC28" s="50">
        <v>1</v>
      </c>
      <c r="AD28" s="50">
        <v>1</v>
      </c>
      <c r="AE28" s="50">
        <v>1</v>
      </c>
      <c r="AG28" s="49">
        <f>AVERAGE(AC28:AE28)</f>
        <v>1</v>
      </c>
      <c r="AI28" s="20">
        <v>1</v>
      </c>
      <c r="AJ28" s="20"/>
      <c r="AK28" s="20"/>
      <c r="AM28" s="46">
        <f>AVERAGE(AI28:AK28)</f>
        <v>1</v>
      </c>
      <c r="AN28" s="53"/>
      <c r="AO28" s="65"/>
    </row>
    <row r="29" spans="2:47" ht="8.5500000000000007" customHeight="1">
      <c r="T29" s="4"/>
      <c r="V29" s="4"/>
      <c r="AA29" s="5"/>
      <c r="AG29" s="5"/>
    </row>
    <row r="30" spans="2:47">
      <c r="B30" s="8" t="s">
        <v>43</v>
      </c>
      <c r="C30" s="9" t="s">
        <v>4</v>
      </c>
      <c r="E30" s="10" t="s">
        <v>5</v>
      </c>
      <c r="F30" s="10" t="s">
        <v>6</v>
      </c>
      <c r="G30" s="10" t="s">
        <v>7</v>
      </c>
      <c r="I30" s="9" t="s">
        <v>8</v>
      </c>
      <c r="K30" s="10" t="s">
        <v>9</v>
      </c>
      <c r="L30" s="10" t="s">
        <v>10</v>
      </c>
      <c r="M30" s="10" t="s">
        <v>11</v>
      </c>
      <c r="O30" s="9" t="str">
        <f>O18</f>
        <v>Q2-2024</v>
      </c>
      <c r="Q30" s="10" t="s">
        <v>13</v>
      </c>
      <c r="R30" s="10" t="s">
        <v>14</v>
      </c>
      <c r="S30" s="10" t="s">
        <v>15</v>
      </c>
      <c r="T30" s="4"/>
      <c r="U30" s="9" t="str">
        <f>U18</f>
        <v>Q3-2024</v>
      </c>
      <c r="V30" s="4"/>
      <c r="W30" s="10" t="s">
        <v>17</v>
      </c>
      <c r="X30" s="10" t="s">
        <v>18</v>
      </c>
      <c r="Y30" s="10" t="s">
        <v>19</v>
      </c>
      <c r="AA30" s="9" t="str">
        <f>AA18</f>
        <v>Q4-2024</v>
      </c>
      <c r="AC30" s="10" t="s">
        <v>21</v>
      </c>
      <c r="AD30" s="10" t="s">
        <v>22</v>
      </c>
      <c r="AE30" s="10" t="s">
        <v>23</v>
      </c>
      <c r="AG30" s="9" t="str">
        <f>AG18</f>
        <v>Q1-2025</v>
      </c>
      <c r="AH30" s="51"/>
      <c r="AI30" s="10" t="s">
        <v>25</v>
      </c>
      <c r="AJ30" s="10" t="s">
        <v>26</v>
      </c>
      <c r="AK30" s="10" t="s">
        <v>27</v>
      </c>
      <c r="AM30" s="9" t="str">
        <f>AM18</f>
        <v>Q2-2024</v>
      </c>
      <c r="AN30" s="52"/>
      <c r="AO30" s="60" t="s">
        <v>28</v>
      </c>
      <c r="AP30" s="61"/>
      <c r="AU30" s="4"/>
    </row>
    <row r="31" spans="2:47">
      <c r="B31" s="11"/>
      <c r="C31" s="12" t="s">
        <v>29</v>
      </c>
      <c r="E31" s="13"/>
      <c r="F31" s="13"/>
      <c r="G31" s="13"/>
      <c r="I31" s="12" t="s">
        <v>30</v>
      </c>
      <c r="K31" s="13"/>
      <c r="L31" s="13"/>
      <c r="M31" s="13"/>
      <c r="O31" s="12" t="s">
        <v>30</v>
      </c>
      <c r="Q31" s="13"/>
      <c r="R31" s="13"/>
      <c r="S31" s="13"/>
      <c r="T31" s="4"/>
      <c r="U31" s="12" t="s">
        <v>30</v>
      </c>
      <c r="V31" s="4"/>
      <c r="W31" s="13"/>
      <c r="X31" s="13"/>
      <c r="Y31" s="13"/>
      <c r="AA31" s="12" t="s">
        <v>30</v>
      </c>
      <c r="AC31" s="13"/>
      <c r="AD31" s="13"/>
      <c r="AE31" s="13"/>
      <c r="AG31" s="12" t="s">
        <v>30</v>
      </c>
      <c r="AI31" s="13"/>
      <c r="AJ31" s="13"/>
      <c r="AK31" s="13"/>
      <c r="AM31" s="12" t="s">
        <v>30</v>
      </c>
      <c r="AN31" s="53"/>
      <c r="AO31" s="13"/>
      <c r="AU31" s="4"/>
    </row>
    <row r="32" spans="2:47" ht="6" customHeight="1">
      <c r="C32" s="35"/>
      <c r="T32" s="4"/>
      <c r="V32" s="4"/>
      <c r="AA32" s="5"/>
      <c r="AG32" s="5"/>
    </row>
    <row r="33" spans="2:41">
      <c r="B33" s="18" t="s">
        <v>44</v>
      </c>
      <c r="C33" s="36" t="s">
        <v>45</v>
      </c>
      <c r="E33" s="18">
        <v>12</v>
      </c>
      <c r="F33" s="18">
        <v>13</v>
      </c>
      <c r="G33" s="18">
        <v>13</v>
      </c>
      <c r="I33" s="48">
        <f t="shared" ref="I33:I36" si="10">AVERAGE(E33:G33)</f>
        <v>12.6666666666667</v>
      </c>
      <c r="K33" s="18">
        <v>10</v>
      </c>
      <c r="L33" s="18">
        <v>10</v>
      </c>
      <c r="M33" s="18">
        <v>11.375</v>
      </c>
      <c r="O33" s="48">
        <f t="shared" ref="O33:O36" si="11">AVERAGE(K33:M33)</f>
        <v>10.4583333333333</v>
      </c>
      <c r="Q33" s="18">
        <v>14</v>
      </c>
      <c r="R33" s="18">
        <v>14</v>
      </c>
      <c r="S33" s="18">
        <v>14</v>
      </c>
      <c r="T33" s="4"/>
      <c r="U33" s="48">
        <f t="shared" ref="U33:U36" si="12">AVERAGE(Q33:S33)</f>
        <v>14</v>
      </c>
      <c r="V33" s="4"/>
      <c r="W33" s="18">
        <v>14</v>
      </c>
      <c r="X33" s="18">
        <v>14</v>
      </c>
      <c r="Y33" s="18">
        <v>45</v>
      </c>
      <c r="AA33" s="48">
        <f t="shared" ref="AA33:AA36" si="13">AVERAGE(W33:Y33)</f>
        <v>24.3333333333333</v>
      </c>
      <c r="AC33" s="18">
        <v>45</v>
      </c>
      <c r="AD33" s="18">
        <v>45</v>
      </c>
      <c r="AE33" s="18">
        <v>45</v>
      </c>
      <c r="AG33" s="48">
        <f t="shared" ref="AG33:AG36" si="14">AVERAGE(AC33:AE33)</f>
        <v>45</v>
      </c>
      <c r="AI33" s="18"/>
      <c r="AJ33" s="18"/>
      <c r="AK33" s="18"/>
      <c r="AM33" s="48" t="e">
        <f t="shared" ref="AM33:AM36" si="15">AVERAGE(AI33:AK33)</f>
        <v>#DIV/0!</v>
      </c>
      <c r="AN33" s="53"/>
      <c r="AO33" s="65"/>
    </row>
    <row r="34" spans="2:41">
      <c r="B34" s="18" t="s">
        <v>46</v>
      </c>
      <c r="C34" s="36" t="s">
        <v>47</v>
      </c>
      <c r="E34" s="18">
        <v>167</v>
      </c>
      <c r="F34" s="18">
        <v>166</v>
      </c>
      <c r="G34" s="18">
        <v>166</v>
      </c>
      <c r="I34" s="48">
        <f t="shared" si="10"/>
        <v>166.333333333333</v>
      </c>
      <c r="K34" s="18">
        <v>164</v>
      </c>
      <c r="L34" s="18">
        <v>136</v>
      </c>
      <c r="M34" s="18">
        <v>165.25</v>
      </c>
      <c r="O34" s="48">
        <f t="shared" si="11"/>
        <v>155.083333333333</v>
      </c>
      <c r="Q34" s="18">
        <v>168</v>
      </c>
      <c r="R34" s="18">
        <v>168</v>
      </c>
      <c r="S34" s="18">
        <v>166</v>
      </c>
      <c r="T34" s="4"/>
      <c r="U34" s="48">
        <f t="shared" si="12"/>
        <v>167.333333333333</v>
      </c>
      <c r="V34" s="4"/>
      <c r="W34" s="18">
        <v>164</v>
      </c>
      <c r="X34" s="18">
        <v>168</v>
      </c>
      <c r="Y34" s="18">
        <v>167</v>
      </c>
      <c r="AA34" s="48">
        <f t="shared" si="13"/>
        <v>166.333333333333</v>
      </c>
      <c r="AC34" s="18">
        <v>164</v>
      </c>
      <c r="AD34" s="18">
        <v>165</v>
      </c>
      <c r="AE34" s="18">
        <v>166</v>
      </c>
      <c r="AG34" s="48">
        <f t="shared" si="14"/>
        <v>165</v>
      </c>
      <c r="AI34" s="18"/>
      <c r="AJ34" s="18"/>
      <c r="AK34" s="18"/>
      <c r="AM34" s="48" t="e">
        <f t="shared" si="15"/>
        <v>#DIV/0!</v>
      </c>
      <c r="AN34" s="53"/>
      <c r="AO34" s="65"/>
    </row>
    <row r="35" spans="2:41">
      <c r="B35" s="18" t="s">
        <v>48</v>
      </c>
      <c r="C35" s="34">
        <v>0.99990000000000001</v>
      </c>
      <c r="E35" s="20">
        <v>1</v>
      </c>
      <c r="F35" s="20">
        <v>1</v>
      </c>
      <c r="G35" s="20">
        <v>1</v>
      </c>
      <c r="I35" s="46">
        <f t="shared" si="10"/>
        <v>1</v>
      </c>
      <c r="K35" s="20">
        <v>1</v>
      </c>
      <c r="L35" s="20">
        <v>1</v>
      </c>
      <c r="M35" s="20">
        <v>1</v>
      </c>
      <c r="O35" s="46">
        <f t="shared" si="11"/>
        <v>1</v>
      </c>
      <c r="Q35" s="20">
        <v>1</v>
      </c>
      <c r="R35" s="20">
        <v>1</v>
      </c>
      <c r="S35" s="20">
        <v>1</v>
      </c>
      <c r="T35" s="4"/>
      <c r="U35" s="49">
        <f t="shared" si="12"/>
        <v>1</v>
      </c>
      <c r="V35" s="4"/>
      <c r="W35" s="50">
        <v>1</v>
      </c>
      <c r="X35" s="50">
        <v>1</v>
      </c>
      <c r="Y35" s="50">
        <v>1</v>
      </c>
      <c r="AA35" s="49">
        <f t="shared" si="13"/>
        <v>1</v>
      </c>
      <c r="AC35" s="50">
        <v>1</v>
      </c>
      <c r="AD35" s="50">
        <v>1</v>
      </c>
      <c r="AE35" s="50">
        <v>1</v>
      </c>
      <c r="AG35" s="49">
        <f t="shared" si="14"/>
        <v>1</v>
      </c>
      <c r="AI35" s="20">
        <v>1</v>
      </c>
      <c r="AJ35" s="20"/>
      <c r="AK35" s="20"/>
      <c r="AM35" s="46">
        <f t="shared" si="15"/>
        <v>1</v>
      </c>
      <c r="AN35" s="53"/>
      <c r="AO35" s="65"/>
    </row>
    <row r="36" spans="2:41">
      <c r="B36" s="18" t="s">
        <v>49</v>
      </c>
      <c r="C36" s="34">
        <v>0.99990000000000001</v>
      </c>
      <c r="E36" s="20">
        <v>1</v>
      </c>
      <c r="F36" s="20">
        <v>1</v>
      </c>
      <c r="G36" s="20">
        <v>1</v>
      </c>
      <c r="I36" s="46">
        <f t="shared" si="10"/>
        <v>1</v>
      </c>
      <c r="K36" s="20">
        <v>1</v>
      </c>
      <c r="L36" s="20">
        <v>1</v>
      </c>
      <c r="M36" s="20">
        <v>1</v>
      </c>
      <c r="O36" s="46">
        <f t="shared" si="11"/>
        <v>1</v>
      </c>
      <c r="Q36" s="20">
        <v>1</v>
      </c>
      <c r="R36" s="20">
        <v>1</v>
      </c>
      <c r="S36" s="20">
        <v>1</v>
      </c>
      <c r="T36" s="4"/>
      <c r="U36" s="49">
        <f t="shared" si="12"/>
        <v>1</v>
      </c>
      <c r="V36" s="4"/>
      <c r="W36" s="50">
        <v>1</v>
      </c>
      <c r="X36" s="50">
        <v>1</v>
      </c>
      <c r="Y36" s="50">
        <v>1</v>
      </c>
      <c r="AA36" s="49">
        <f t="shared" si="13"/>
        <v>1</v>
      </c>
      <c r="AC36" s="50">
        <v>1</v>
      </c>
      <c r="AD36" s="50">
        <v>1</v>
      </c>
      <c r="AE36" s="50">
        <v>0.99</v>
      </c>
      <c r="AG36" s="49">
        <f t="shared" si="14"/>
        <v>0.99666666666666703</v>
      </c>
      <c r="AI36" s="20">
        <v>1</v>
      </c>
      <c r="AJ36" s="20"/>
      <c r="AK36" s="20"/>
      <c r="AM36" s="46">
        <f t="shared" si="15"/>
        <v>1</v>
      </c>
      <c r="AN36" s="53"/>
      <c r="AO36" s="65"/>
    </row>
    <row r="37" spans="2:41">
      <c r="B37" s="37"/>
      <c r="C37" s="4"/>
      <c r="T37" s="4"/>
      <c r="V37" s="4"/>
      <c r="AA37" s="5"/>
      <c r="AG37" s="5"/>
    </row>
    <row r="38" spans="2:41">
      <c r="B38" s="37"/>
      <c r="C38" s="38"/>
      <c r="T38" s="4"/>
      <c r="V38" s="4"/>
      <c r="AA38" s="5"/>
      <c r="AG38" s="5"/>
    </row>
    <row r="39" spans="2:41">
      <c r="B39" s="37"/>
      <c r="C39" s="39"/>
      <c r="T39" s="4"/>
      <c r="V39" s="4"/>
      <c r="AA39" s="5"/>
      <c r="AG39" s="5"/>
    </row>
    <row r="40" spans="2:41">
      <c r="B40" s="37"/>
      <c r="C40" s="39"/>
      <c r="T40" s="4"/>
      <c r="V40" s="4"/>
      <c r="AA40" s="5"/>
      <c r="AG40" s="5"/>
    </row>
    <row r="41" spans="2:41">
      <c r="B41" s="37"/>
      <c r="C41" s="40"/>
      <c r="T41" s="4"/>
      <c r="V41" s="4"/>
      <c r="AA41" s="5"/>
      <c r="AG41" s="5"/>
    </row>
    <row r="42" spans="2:41">
      <c r="B42" s="37"/>
      <c r="C42" s="38"/>
      <c r="T42" s="4"/>
      <c r="V42" s="4"/>
      <c r="AA42" s="5"/>
      <c r="AG42" s="5"/>
    </row>
    <row r="43" spans="2:41">
      <c r="B43" s="37"/>
      <c r="C43" s="39"/>
      <c r="T43" s="4"/>
      <c r="V43" s="4"/>
      <c r="AA43" s="5"/>
      <c r="AG43" s="5"/>
    </row>
    <row r="44" spans="2:41">
      <c r="B44" s="37"/>
      <c r="C44" s="39"/>
      <c r="T44" s="4"/>
      <c r="V44" s="4"/>
      <c r="AA44" s="5"/>
      <c r="AG44" s="5"/>
    </row>
    <row r="45" spans="2:41">
      <c r="B45" s="37"/>
      <c r="C45" s="38"/>
      <c r="T45" s="4"/>
      <c r="V45" s="4"/>
      <c r="AA45" s="5"/>
      <c r="AG45" s="5"/>
    </row>
    <row r="46" spans="2:41">
      <c r="B46" s="37"/>
      <c r="C46" s="40"/>
      <c r="T46" s="4"/>
      <c r="V46" s="4"/>
      <c r="AA46" s="5"/>
      <c r="AG46" s="5"/>
    </row>
    <row r="47" spans="2:41">
      <c r="B47" s="37"/>
      <c r="C47" s="38"/>
      <c r="T47" s="4"/>
      <c r="V47" s="4"/>
      <c r="AA47" s="5"/>
      <c r="AG47" s="5"/>
    </row>
    <row r="48" spans="2:41">
      <c r="B48" s="37"/>
      <c r="C48" s="38"/>
      <c r="T48" s="4"/>
      <c r="V48" s="4"/>
      <c r="AA48" s="5"/>
      <c r="AG48" s="5"/>
    </row>
    <row r="49" spans="2:33">
      <c r="B49" s="37"/>
      <c r="C49" s="38"/>
      <c r="T49" s="4"/>
      <c r="V49" s="4"/>
      <c r="AA49" s="5"/>
      <c r="AG49" s="5"/>
    </row>
    <row r="50" spans="2:33">
      <c r="B50" s="37"/>
      <c r="C50" s="40"/>
      <c r="T50" s="4"/>
      <c r="V50" s="4"/>
      <c r="AA50" s="5"/>
      <c r="AG50" s="5"/>
    </row>
    <row r="51" spans="2:33">
      <c r="B51" s="37"/>
      <c r="C51" s="38"/>
      <c r="T51" s="4"/>
      <c r="V51" s="4"/>
      <c r="AA51" s="5"/>
      <c r="AG51" s="5"/>
    </row>
    <row r="52" spans="2:33">
      <c r="B52" s="37"/>
      <c r="C52" s="38"/>
      <c r="T52" s="4"/>
      <c r="V52" s="4"/>
      <c r="AA52" s="5"/>
      <c r="AG52" s="5"/>
    </row>
    <row r="53" spans="2:33">
      <c r="B53" s="37"/>
      <c r="C53" s="38"/>
      <c r="T53" s="4"/>
      <c r="V53" s="4"/>
      <c r="AA53" s="5"/>
      <c r="AG53" s="5"/>
    </row>
    <row r="54" spans="2:33">
      <c r="B54" s="37"/>
      <c r="C54" s="40"/>
      <c r="T54" s="4"/>
      <c r="V54" s="4"/>
      <c r="AA54" s="5"/>
      <c r="AG54" s="5"/>
    </row>
    <row r="55" spans="2:33">
      <c r="B55" s="37"/>
      <c r="C55" s="41"/>
      <c r="T55" s="4"/>
      <c r="V55" s="4"/>
      <c r="AA55" s="5"/>
      <c r="AG55" s="5"/>
    </row>
    <row r="56" spans="2:33">
      <c r="B56" s="37"/>
      <c r="C56" s="41"/>
      <c r="T56" s="4"/>
      <c r="V56" s="4"/>
      <c r="AA56" s="5"/>
      <c r="AG56" s="5"/>
    </row>
    <row r="57" spans="2:33">
      <c r="B57" s="37"/>
      <c r="C57" s="42"/>
      <c r="T57" s="4"/>
      <c r="V57" s="4"/>
      <c r="AA57" s="5"/>
      <c r="AG57" s="5"/>
    </row>
    <row r="58" spans="2:33">
      <c r="B58" s="43"/>
      <c r="C58" s="40"/>
      <c r="T58" s="4"/>
      <c r="V58" s="4"/>
      <c r="AA58" s="5"/>
      <c r="AG58" s="5"/>
    </row>
    <row r="59" spans="2:33">
      <c r="B59" s="44"/>
      <c r="C59" s="38"/>
      <c r="T59" s="4"/>
      <c r="V59" s="4"/>
      <c r="AA59" s="5"/>
      <c r="AG59" s="5"/>
    </row>
    <row r="60" spans="2:33">
      <c r="B60" s="37"/>
      <c r="C60" s="38"/>
      <c r="T60" s="4"/>
      <c r="V60" s="4"/>
      <c r="AA60" s="5"/>
      <c r="AG60" s="5"/>
    </row>
    <row r="61" spans="2:33">
      <c r="B61" s="37"/>
      <c r="C61" s="42"/>
      <c r="T61" s="4"/>
      <c r="V61" s="4"/>
      <c r="AA61" s="5"/>
      <c r="AG61" s="5"/>
    </row>
    <row r="62" spans="2:33">
      <c r="B62" s="43"/>
      <c r="C62" s="40"/>
      <c r="T62" s="4"/>
      <c r="V62" s="4"/>
      <c r="AA62" s="5"/>
      <c r="AG62" s="5"/>
    </row>
    <row r="63" spans="2:33">
      <c r="B63" s="44"/>
      <c r="C63" s="38"/>
      <c r="T63" s="4"/>
      <c r="V63" s="4"/>
      <c r="AA63" s="5"/>
      <c r="AG63" s="5"/>
    </row>
  </sheetData>
  <sheetProtection sheet="1" deleteColumns="0" deleteRows="0"/>
  <autoFilter ref="AM6:AO7" xr:uid="{00000000-0009-0000-0000-000000000000}"/>
  <pageMargins left="0.7" right="0.7" top="0.75" bottom="0.75" header="0.3" footer="0.3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0D3C5FFD1DDBB4781AF2925F56A1FC6" ma:contentTypeVersion="16" ma:contentTypeDescription="Create a new document." ma:contentTypeScope="" ma:versionID="cd62082dddb356577179540dad458815">
  <xsd:schema xmlns:xsd="http://www.w3.org/2001/XMLSchema" xmlns:xs="http://www.w3.org/2001/XMLSchema" xmlns:p="http://schemas.microsoft.com/office/2006/metadata/properties" xmlns:ns3="bed6d9ab-97b8-4e87-ab81-a5bf0077473e" xmlns:ns4="266566fe-a6a8-4cf0-99b5-48f3132f1747" targetNamespace="http://schemas.microsoft.com/office/2006/metadata/properties" ma:root="true" ma:fieldsID="da5321a5e040a7f2e80dc0ed0adfe71c" ns3:_="" ns4:_="">
    <xsd:import namespace="bed6d9ab-97b8-4e87-ab81-a5bf0077473e"/>
    <xsd:import namespace="266566fe-a6a8-4cf0-99b5-48f3132f174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LengthInSecond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_activity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d6d9ab-97b8-4e87-ab81-a5bf007747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6" nillable="true" ma:displayName="Length (seconds)" ma:internalName="MediaLengthInSeconds" ma:readOnly="true">
      <xsd:simpleType>
        <xsd:restriction base="dms:Unknown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6566fe-a6a8-4cf0-99b5-48f3132f174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bed6d9ab-97b8-4e87-ab81-a5bf0077473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536389F-0F4F-49BD-B520-16F04839E72F}">
  <ds:schemaRefs/>
</ds:datastoreItem>
</file>

<file path=customXml/itemProps2.xml><?xml version="1.0" encoding="utf-8"?>
<ds:datastoreItem xmlns:ds="http://schemas.openxmlformats.org/officeDocument/2006/customXml" ds:itemID="{E058A945-9003-4AF5-845F-7E0E23633159}">
  <ds:schemaRefs>
    <ds:schemaRef ds:uri="http://purl.org/dc/elements/1.1/"/>
    <ds:schemaRef ds:uri="http://purl.org/dc/terms/"/>
    <ds:schemaRef ds:uri="266566fe-a6a8-4cf0-99b5-48f3132f1747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schemas.microsoft.com/office/infopath/2007/PartnerControls"/>
    <ds:schemaRef ds:uri="bed6d9ab-97b8-4e87-ab81-a5bf0077473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A1CDDEE-8A57-499F-A8FE-105AEDB857E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Macra QoS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Joseph Nthyolamwendo</dc:creator>
  <cp:lastModifiedBy>Gentry Chipeta</cp:lastModifiedBy>
  <dcterms:created xsi:type="dcterms:W3CDTF">2021-03-15T07:54:00Z</dcterms:created>
  <dcterms:modified xsi:type="dcterms:W3CDTF">2025-08-18T08:35:16Z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0x010100B0D3C5FFD1DDBB4781AF2925F56A1FC6</vt:lpwstr>
  </property>
  <property fmtid="{D5CDD505-2E9C-101B-9397-08002B2CF9AE}" pid="3" name="ICV">
    <vt:lpwstr>F83EA3AC074F4222B23A32763BAD737B_13</vt:lpwstr>
  </property>
  <property fmtid="{D5CDD505-2E9C-101B-9397-08002B2CF9AE}" pid="4" name="KSOProductBuildVer">
    <vt:lpwstr>2057-12.2.0.20796</vt:lpwstr>
  </property>
</Properties>
</file>